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81" i="1"/>
  <c r="L157" i="1"/>
  <c r="L138" i="1"/>
  <c r="L119" i="1"/>
  <c r="L100" i="1"/>
  <c r="L62" i="1"/>
  <c r="L43" i="1"/>
  <c r="L24" i="1"/>
  <c r="G195" i="1"/>
  <c r="I195" i="1"/>
  <c r="J176" i="1"/>
  <c r="G157" i="1"/>
  <c r="I157" i="1"/>
  <c r="I138" i="1"/>
  <c r="G138" i="1"/>
  <c r="G119" i="1"/>
  <c r="J100" i="1"/>
  <c r="I100" i="1"/>
  <c r="G100" i="1"/>
  <c r="J81" i="1"/>
  <c r="F81" i="1"/>
  <c r="I81" i="1"/>
  <c r="G81" i="1"/>
  <c r="I62" i="1"/>
  <c r="H62" i="1"/>
  <c r="G62" i="1"/>
  <c r="F62" i="1"/>
  <c r="H43" i="1"/>
  <c r="I43" i="1"/>
  <c r="G43" i="1"/>
  <c r="J24" i="1"/>
  <c r="I24" i="1"/>
  <c r="H24" i="1"/>
  <c r="G24" i="1"/>
  <c r="F24" i="1"/>
  <c r="F196" i="1" s="1"/>
  <c r="L196" i="1" l="1"/>
  <c r="J196" i="1"/>
  <c r="G196" i="1"/>
  <c r="H196" i="1"/>
  <c r="I196" i="1"/>
</calcChain>
</file>

<file path=xl/sharedStrings.xml><?xml version="1.0" encoding="utf-8"?>
<sst xmlns="http://schemas.openxmlformats.org/spreadsheetml/2006/main" count="325" uniqueCount="109">
  <si>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</si>
  <si>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</si>
  <si>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</si>
  <si>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</si>
  <si>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</si>
  <si>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</si>
  <si>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</si>
  <si>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</si>
  <si>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</si>
  <si>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</si>
  <si>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</si>
  <si>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</si>
  <si>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</si>
  <si>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</si>
  <si>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</si>
  <si>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</si>
  <si>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</si>
  <si>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</si>
  <si>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</si>
  <si>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</si>
  <si>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</si>
  <si>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</si>
  <si>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</si>
  <si>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</si>
  <si>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</si>
  <si>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</si>
  <si>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</si>
  <si>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</si>
  <si>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</si>
  <si>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</si>
  <si>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</si>
  <si>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</si>
  <si>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</si>
  <si>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</si>
  <si>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</si>
  <si>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</si>
  <si>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</si>
  <si>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Верхнеднепровская СОШ №2</t>
  </si>
  <si>
    <t>Согласовал:</t>
  </si>
  <si>
    <t>директор</t>
  </si>
  <si>
    <t>Васин Ю.А.</t>
  </si>
  <si>
    <t>Каша молочная"Дружба"</t>
  </si>
  <si>
    <t>68/Прейскурант</t>
  </si>
  <si>
    <t>Батон нарезной</t>
  </si>
  <si>
    <t>ГОСТ</t>
  </si>
  <si>
    <t>Яблоко свежее</t>
  </si>
  <si>
    <t>Чай с сахаром</t>
  </si>
  <si>
    <t>1009/1981</t>
  </si>
  <si>
    <t>Щи из свежей капусты с картофелем</t>
  </si>
  <si>
    <t>197/1981</t>
  </si>
  <si>
    <t>Колбаса вареная отварная</t>
  </si>
  <si>
    <t>38/1973</t>
  </si>
  <si>
    <t>Каша гречневая рассыпчатая</t>
  </si>
  <si>
    <t>744/1981</t>
  </si>
  <si>
    <t>Запеканка творожная с повидлом</t>
  </si>
  <si>
    <t>499/1981</t>
  </si>
  <si>
    <t>Суп картофельный с макаронными изделиями</t>
  </si>
  <si>
    <t>223/1981</t>
  </si>
  <si>
    <t>Котлета свиная</t>
  </si>
  <si>
    <t>Кулинарный совет КШП "Загорье"</t>
  </si>
  <si>
    <t>Рис отварной</t>
  </si>
  <si>
    <t>747/1991</t>
  </si>
  <si>
    <t>Сосиска отварная</t>
  </si>
  <si>
    <t>572/1981</t>
  </si>
  <si>
    <t>Макароны отварные</t>
  </si>
  <si>
    <t>753/1981</t>
  </si>
  <si>
    <t>Напиток из сока</t>
  </si>
  <si>
    <t>Кулинарный совет КП "Космос"</t>
  </si>
  <si>
    <t>Суп картофельный с горохом</t>
  </si>
  <si>
    <t>221/1981</t>
  </si>
  <si>
    <t>Гуляш свиной</t>
  </si>
  <si>
    <t>632/1981</t>
  </si>
  <si>
    <t>Каша перловая вязкая</t>
  </si>
  <si>
    <t>257/1994</t>
  </si>
  <si>
    <t>Котлета рыбная</t>
  </si>
  <si>
    <t>541/1981</t>
  </si>
  <si>
    <t>гпрнир</t>
  </si>
  <si>
    <t>Картофельное пюре</t>
  </si>
  <si>
    <t>443/1981</t>
  </si>
  <si>
    <t>Хлеб ржаной</t>
  </si>
  <si>
    <t>Чяй с сахаром и лимоном</t>
  </si>
  <si>
    <t>1010/1981</t>
  </si>
  <si>
    <t>Суп картофельный</t>
  </si>
  <si>
    <t>215/1981</t>
  </si>
  <si>
    <t>Ежик мясной</t>
  </si>
  <si>
    <t>Капуста тушеная с мясным фаршем</t>
  </si>
  <si>
    <t>Суп картофельный с крупой рисовой</t>
  </si>
  <si>
    <t>219/1981</t>
  </si>
  <si>
    <t>Котлета куриная</t>
  </si>
  <si>
    <t>Каша молочная рисовая</t>
  </si>
  <si>
    <t>417/1981</t>
  </si>
  <si>
    <t>Суп картофельный с крупой перловой</t>
  </si>
  <si>
    <t>колбаса вареная отварная</t>
  </si>
  <si>
    <t>338/1973</t>
  </si>
  <si>
    <t>Суп из овощей</t>
  </si>
  <si>
    <t>217/1981</t>
  </si>
  <si>
    <t>338/1981</t>
  </si>
  <si>
    <t>747/1981</t>
  </si>
  <si>
    <t>Суп крестьянский с крупой пшено</t>
  </si>
  <si>
    <t>Рассольник Ленинградский с крупой перловой</t>
  </si>
  <si>
    <t>208/1981</t>
  </si>
  <si>
    <t>573/1981</t>
  </si>
  <si>
    <t>Каша вязкая молочная пшенная</t>
  </si>
  <si>
    <t>411/1981</t>
  </si>
  <si>
    <t>Сыр порционный</t>
  </si>
  <si>
    <t>80/1981</t>
  </si>
  <si>
    <t>176/1981</t>
  </si>
  <si>
    <t>Борщ тз свежей капусты с картофелем</t>
  </si>
  <si>
    <t>11-17 лет, дети с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</si>
</sst>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2" fontId="14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L159" sqref="L15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37</v>
      </c>
      <c r="D1" s="64"/>
      <c r="E1" s="64"/>
      <c r="F1" s="12" t="s">
        <v>38</v>
      </c>
      <c r="G1" s="2" t="s">
        <v>15</v>
      </c>
      <c r="H1" s="65" t="s">
        <v>39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16</v>
      </c>
      <c r="H2" s="65" t="s">
        <v>40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108</v>
      </c>
      <c r="G3" s="2" t="s">
        <v>17</v>
      </c>
      <c r="H3" s="48"/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33</v>
      </c>
    </row>
    <row r="6" spans="1:12" ht="25.5" x14ac:dyDescent="0.25">
      <c r="A6" s="20">
        <v>1</v>
      </c>
      <c r="B6" s="21">
        <v>1</v>
      </c>
      <c r="C6" s="22" t="s">
        <v>18</v>
      </c>
      <c r="D6" s="5" t="s">
        <v>19</v>
      </c>
      <c r="E6" s="39" t="s">
        <v>41</v>
      </c>
      <c r="F6" s="40">
        <v>210</v>
      </c>
      <c r="G6" s="40">
        <v>6</v>
      </c>
      <c r="H6" s="40">
        <v>12</v>
      </c>
      <c r="I6" s="40">
        <v>33</v>
      </c>
      <c r="J6" s="40">
        <v>264</v>
      </c>
      <c r="K6" s="41" t="s">
        <v>42</v>
      </c>
      <c r="L6" s="58">
        <v>33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59"/>
    </row>
    <row r="8" spans="1:12" ht="15" x14ac:dyDescent="0.25">
      <c r="A8" s="23"/>
      <c r="B8" s="15"/>
      <c r="C8" s="11"/>
      <c r="D8" s="7" t="s">
        <v>20</v>
      </c>
      <c r="E8" s="42" t="s">
        <v>46</v>
      </c>
      <c r="F8" s="43">
        <v>215</v>
      </c>
      <c r="G8" s="43">
        <v>0</v>
      </c>
      <c r="H8" s="43">
        <v>0</v>
      </c>
      <c r="I8" s="43">
        <v>15</v>
      </c>
      <c r="J8" s="43">
        <v>57</v>
      </c>
      <c r="K8" s="44" t="s">
        <v>47</v>
      </c>
      <c r="L8" s="59">
        <v>5</v>
      </c>
    </row>
    <row r="9" spans="1:12" ht="15" x14ac:dyDescent="0.25">
      <c r="A9" s="23"/>
      <c r="B9" s="15"/>
      <c r="C9" s="11"/>
      <c r="D9" s="7" t="s">
        <v>21</v>
      </c>
      <c r="E9" s="42" t="s">
        <v>43</v>
      </c>
      <c r="F9" s="43">
        <v>25</v>
      </c>
      <c r="G9" s="43">
        <v>2</v>
      </c>
      <c r="H9" s="43">
        <v>1</v>
      </c>
      <c r="I9" s="43">
        <v>10</v>
      </c>
      <c r="J9" s="43">
        <v>52</v>
      </c>
      <c r="K9" s="44" t="s">
        <v>44</v>
      </c>
      <c r="L9" s="59">
        <v>4</v>
      </c>
    </row>
    <row r="10" spans="1:12" ht="15" x14ac:dyDescent="0.25">
      <c r="A10" s="23"/>
      <c r="B10" s="15"/>
      <c r="C10" s="11"/>
      <c r="D10" s="7" t="s">
        <v>22</v>
      </c>
      <c r="E10" s="42" t="s">
        <v>45</v>
      </c>
      <c r="F10" s="43">
        <v>100</v>
      </c>
      <c r="G10" s="43">
        <v>0</v>
      </c>
      <c r="H10" s="43">
        <v>0</v>
      </c>
      <c r="I10" s="43">
        <v>11</v>
      </c>
      <c r="J10" s="43">
        <v>52</v>
      </c>
      <c r="K10" s="44" t="s">
        <v>44</v>
      </c>
      <c r="L10" s="59">
        <v>28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59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59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550</v>
      </c>
      <c r="G13" s="19">
        <f t="shared" ref="G13:J13" si="0">SUM(G6:G12)</f>
        <v>8</v>
      </c>
      <c r="H13" s="19">
        <f t="shared" si="0"/>
        <v>13</v>
      </c>
      <c r="I13" s="19">
        <f t="shared" si="0"/>
        <v>69</v>
      </c>
      <c r="J13" s="19">
        <f t="shared" si="0"/>
        <v>425</v>
      </c>
      <c r="K13" s="25"/>
      <c r="L13" s="60">
        <f t="shared" ref="L13" si="1">SUM(L6:L12)</f>
        <v>70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25</v>
      </c>
      <c r="E15" s="42" t="s">
        <v>48</v>
      </c>
      <c r="F15" s="43">
        <v>128</v>
      </c>
      <c r="G15" s="43">
        <v>1</v>
      </c>
      <c r="H15" s="43">
        <v>3</v>
      </c>
      <c r="I15" s="43">
        <v>5</v>
      </c>
      <c r="J15" s="43">
        <v>47</v>
      </c>
      <c r="K15" s="44" t="s">
        <v>49</v>
      </c>
      <c r="L15" s="59">
        <v>7.72</v>
      </c>
    </row>
    <row r="16" spans="1:12" ht="15" x14ac:dyDescent="0.25">
      <c r="A16" s="23"/>
      <c r="B16" s="15"/>
      <c r="C16" s="11"/>
      <c r="D16" s="7" t="s">
        <v>26</v>
      </c>
      <c r="E16" s="42" t="s">
        <v>50</v>
      </c>
      <c r="F16" s="43">
        <v>35</v>
      </c>
      <c r="G16" s="43">
        <v>7</v>
      </c>
      <c r="H16" s="43">
        <v>7</v>
      </c>
      <c r="I16" s="43">
        <v>0</v>
      </c>
      <c r="J16" s="43">
        <v>91</v>
      </c>
      <c r="K16" s="44" t="s">
        <v>51</v>
      </c>
      <c r="L16" s="59">
        <v>18.28</v>
      </c>
    </row>
    <row r="17" spans="1:12" ht="15" x14ac:dyDescent="0.25">
      <c r="A17" s="23"/>
      <c r="B17" s="15"/>
      <c r="C17" s="11"/>
      <c r="D17" s="7" t="s">
        <v>27</v>
      </c>
      <c r="E17" s="42" t="s">
        <v>52</v>
      </c>
      <c r="F17" s="43">
        <v>100</v>
      </c>
      <c r="G17" s="43">
        <v>6</v>
      </c>
      <c r="H17" s="43">
        <v>4</v>
      </c>
      <c r="I17" s="43">
        <v>29</v>
      </c>
      <c r="J17" s="43">
        <v>180</v>
      </c>
      <c r="K17" s="44" t="s">
        <v>53</v>
      </c>
      <c r="L17" s="59">
        <v>14</v>
      </c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59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59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59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59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59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263</v>
      </c>
      <c r="G23" s="19">
        <f t="shared" ref="G23:J23" si="2">SUM(G14:G22)</f>
        <v>14</v>
      </c>
      <c r="H23" s="19">
        <f t="shared" si="2"/>
        <v>14</v>
      </c>
      <c r="I23" s="19">
        <f t="shared" si="2"/>
        <v>34</v>
      </c>
      <c r="J23" s="19">
        <f t="shared" si="2"/>
        <v>318</v>
      </c>
      <c r="K23" s="25"/>
      <c r="L23" s="60">
        <f t="shared" ref="L23" si="3">SUM(L14:L22)</f>
        <v>40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813</v>
      </c>
      <c r="G24" s="32">
        <f t="shared" ref="G24:J24" si="4">G13+G23</f>
        <v>22</v>
      </c>
      <c r="H24" s="32">
        <f t="shared" si="4"/>
        <v>27</v>
      </c>
      <c r="I24" s="32">
        <f t="shared" si="4"/>
        <v>103</v>
      </c>
      <c r="J24" s="32">
        <f t="shared" si="4"/>
        <v>743</v>
      </c>
      <c r="K24" s="32"/>
      <c r="L24" s="32">
        <f t="shared" ref="L24" si="5">L13+L23</f>
        <v>110</v>
      </c>
    </row>
    <row r="25" spans="1:12" ht="15" x14ac:dyDescent="0.25">
      <c r="A25" s="14">
        <v>1</v>
      </c>
      <c r="B25" s="15">
        <v>2</v>
      </c>
      <c r="C25" s="22" t="s">
        <v>18</v>
      </c>
      <c r="D25" s="5" t="s">
        <v>19</v>
      </c>
      <c r="E25" s="39" t="s">
        <v>54</v>
      </c>
      <c r="F25" s="40">
        <v>129</v>
      </c>
      <c r="G25" s="40">
        <v>21</v>
      </c>
      <c r="H25" s="40">
        <v>15</v>
      </c>
      <c r="I25" s="40">
        <v>34</v>
      </c>
      <c r="J25" s="40">
        <v>349</v>
      </c>
      <c r="K25" s="41" t="s">
        <v>55</v>
      </c>
      <c r="L25" s="58">
        <v>65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59"/>
    </row>
    <row r="27" spans="1:12" ht="15" x14ac:dyDescent="0.25">
      <c r="A27" s="14"/>
      <c r="B27" s="15"/>
      <c r="C27" s="11"/>
      <c r="D27" s="7" t="s">
        <v>20</v>
      </c>
      <c r="E27" s="42" t="s">
        <v>46</v>
      </c>
      <c r="F27" s="43">
        <v>215</v>
      </c>
      <c r="G27" s="43">
        <v>0</v>
      </c>
      <c r="H27" s="43">
        <v>0</v>
      </c>
      <c r="I27" s="43">
        <v>15</v>
      </c>
      <c r="J27" s="43">
        <v>57</v>
      </c>
      <c r="K27" s="44" t="s">
        <v>47</v>
      </c>
      <c r="L27" s="59">
        <v>5</v>
      </c>
    </row>
    <row r="28" spans="1:12" ht="15" x14ac:dyDescent="0.25">
      <c r="A28" s="14"/>
      <c r="B28" s="15"/>
      <c r="C28" s="11"/>
      <c r="D28" s="7" t="s">
        <v>21</v>
      </c>
      <c r="E28" s="42"/>
      <c r="F28" s="43"/>
      <c r="G28" s="43"/>
      <c r="H28" s="43"/>
      <c r="I28" s="43"/>
      <c r="J28" s="43"/>
      <c r="K28" s="44"/>
      <c r="L28" s="59"/>
    </row>
    <row r="29" spans="1:12" ht="15" x14ac:dyDescent="0.2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59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59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59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344</v>
      </c>
      <c r="G32" s="19">
        <f t="shared" ref="G32" si="6">SUM(G25:G31)</f>
        <v>21</v>
      </c>
      <c r="H32" s="19">
        <f t="shared" ref="H32" si="7">SUM(H25:H31)</f>
        <v>15</v>
      </c>
      <c r="I32" s="19">
        <f t="shared" ref="I32" si="8">SUM(I25:I31)</f>
        <v>49</v>
      </c>
      <c r="J32" s="19">
        <f t="shared" ref="J32:L32" si="9">SUM(J25:J31)</f>
        <v>406</v>
      </c>
      <c r="K32" s="25"/>
      <c r="L32" s="60">
        <f t="shared" si="9"/>
        <v>70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/>
      <c r="F33" s="43"/>
      <c r="G33" s="43"/>
      <c r="H33" s="43"/>
      <c r="I33" s="43"/>
      <c r="J33" s="43"/>
      <c r="K33" s="44"/>
      <c r="L33" s="59"/>
    </row>
    <row r="34" spans="1:12" ht="15" x14ac:dyDescent="0.25">
      <c r="A34" s="14"/>
      <c r="B34" s="15"/>
      <c r="C34" s="11"/>
      <c r="D34" s="7" t="s">
        <v>25</v>
      </c>
      <c r="E34" s="42" t="s">
        <v>56</v>
      </c>
      <c r="F34" s="43">
        <v>125</v>
      </c>
      <c r="G34" s="43">
        <v>2</v>
      </c>
      <c r="H34" s="43">
        <v>2</v>
      </c>
      <c r="I34" s="43">
        <v>10</v>
      </c>
      <c r="J34" s="43">
        <v>70</v>
      </c>
      <c r="K34" s="44" t="s">
        <v>57</v>
      </c>
      <c r="L34" s="59">
        <v>9</v>
      </c>
    </row>
    <row r="35" spans="1:12" ht="33.75" x14ac:dyDescent="0.25">
      <c r="A35" s="14"/>
      <c r="B35" s="15"/>
      <c r="C35" s="11"/>
      <c r="D35" s="7" t="s">
        <v>26</v>
      </c>
      <c r="E35" s="42" t="s">
        <v>58</v>
      </c>
      <c r="F35" s="43">
        <v>35</v>
      </c>
      <c r="G35" s="43">
        <v>4</v>
      </c>
      <c r="H35" s="43">
        <v>13</v>
      </c>
      <c r="I35" s="43">
        <v>4</v>
      </c>
      <c r="J35" s="43">
        <v>145</v>
      </c>
      <c r="K35" s="51" t="s">
        <v>59</v>
      </c>
      <c r="L35" s="59">
        <v>21</v>
      </c>
    </row>
    <row r="36" spans="1:12" ht="15" x14ac:dyDescent="0.25">
      <c r="A36" s="14"/>
      <c r="B36" s="15"/>
      <c r="C36" s="11"/>
      <c r="D36" s="7" t="s">
        <v>27</v>
      </c>
      <c r="E36" s="52" t="s">
        <v>60</v>
      </c>
      <c r="F36" s="43">
        <v>95</v>
      </c>
      <c r="G36" s="43">
        <v>3</v>
      </c>
      <c r="H36" s="43">
        <v>4</v>
      </c>
      <c r="I36" s="43">
        <v>25</v>
      </c>
      <c r="J36" s="43">
        <v>144</v>
      </c>
      <c r="K36" s="53" t="s">
        <v>61</v>
      </c>
      <c r="L36" s="59">
        <v>10</v>
      </c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59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59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59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59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59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255</v>
      </c>
      <c r="G42" s="19">
        <f t="shared" ref="G42" si="10">SUM(G33:G41)</f>
        <v>9</v>
      </c>
      <c r="H42" s="19">
        <f t="shared" ref="H42" si="11">SUM(H33:H41)</f>
        <v>19</v>
      </c>
      <c r="I42" s="19">
        <f t="shared" ref="I42" si="12">SUM(I33:I41)</f>
        <v>39</v>
      </c>
      <c r="J42" s="19">
        <f t="shared" ref="J42:L42" si="13">SUM(J33:J41)</f>
        <v>359</v>
      </c>
      <c r="K42" s="25"/>
      <c r="L42" s="60">
        <f t="shared" si="13"/>
        <v>40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599</v>
      </c>
      <c r="G43" s="32">
        <f t="shared" ref="G43" si="14">G32+G42</f>
        <v>30</v>
      </c>
      <c r="H43" s="32">
        <f t="shared" ref="H43" si="15">H32+H42</f>
        <v>34</v>
      </c>
      <c r="I43" s="32">
        <f t="shared" ref="I43" si="16">I32+I42</f>
        <v>88</v>
      </c>
      <c r="J43" s="32">
        <f t="shared" ref="J43:L43" si="17">J32+J42</f>
        <v>765</v>
      </c>
      <c r="K43" s="32"/>
      <c r="L43" s="32">
        <f t="shared" si="17"/>
        <v>110</v>
      </c>
    </row>
    <row r="44" spans="1:12" ht="15" x14ac:dyDescent="0.25">
      <c r="A44" s="20">
        <v>1</v>
      </c>
      <c r="B44" s="21">
        <v>3</v>
      </c>
      <c r="C44" s="22" t="s">
        <v>18</v>
      </c>
      <c r="D44" s="5" t="s">
        <v>19</v>
      </c>
      <c r="E44" s="54" t="s">
        <v>62</v>
      </c>
      <c r="F44" s="40">
        <v>55</v>
      </c>
      <c r="G44" s="40">
        <v>9</v>
      </c>
      <c r="H44" s="40">
        <v>12</v>
      </c>
      <c r="I44" s="40">
        <v>0</v>
      </c>
      <c r="J44" s="40">
        <v>135</v>
      </c>
      <c r="K44" s="55" t="s">
        <v>63</v>
      </c>
      <c r="L44" s="58">
        <v>29</v>
      </c>
    </row>
    <row r="45" spans="1:12" ht="15" x14ac:dyDescent="0.25">
      <c r="A45" s="23"/>
      <c r="B45" s="15"/>
      <c r="C45" s="11"/>
      <c r="D45" s="56" t="s">
        <v>27</v>
      </c>
      <c r="E45" s="52" t="s">
        <v>64</v>
      </c>
      <c r="F45" s="43">
        <v>200</v>
      </c>
      <c r="G45" s="43">
        <v>6</v>
      </c>
      <c r="H45" s="43">
        <v>5</v>
      </c>
      <c r="I45" s="43">
        <v>35</v>
      </c>
      <c r="J45" s="43">
        <v>212</v>
      </c>
      <c r="K45" s="53" t="s">
        <v>65</v>
      </c>
      <c r="L45" s="59">
        <v>19</v>
      </c>
    </row>
    <row r="46" spans="1:12" ht="33.75" x14ac:dyDescent="0.25">
      <c r="A46" s="23"/>
      <c r="B46" s="15"/>
      <c r="C46" s="11"/>
      <c r="D46" s="7" t="s">
        <v>20</v>
      </c>
      <c r="E46" s="52" t="s">
        <v>66</v>
      </c>
      <c r="F46" s="43">
        <v>200</v>
      </c>
      <c r="G46" s="43">
        <v>0</v>
      </c>
      <c r="H46" s="43">
        <v>0</v>
      </c>
      <c r="I46" s="43">
        <v>18</v>
      </c>
      <c r="J46" s="43">
        <v>65</v>
      </c>
      <c r="K46" s="51" t="s">
        <v>67</v>
      </c>
      <c r="L46" s="59">
        <v>18</v>
      </c>
    </row>
    <row r="47" spans="1:12" ht="15" x14ac:dyDescent="0.25">
      <c r="A47" s="23"/>
      <c r="B47" s="15"/>
      <c r="C47" s="11"/>
      <c r="D47" s="7" t="s">
        <v>21</v>
      </c>
      <c r="E47" s="52" t="s">
        <v>43</v>
      </c>
      <c r="F47" s="43">
        <v>25</v>
      </c>
      <c r="G47" s="43">
        <v>2</v>
      </c>
      <c r="H47" s="43">
        <v>1</v>
      </c>
      <c r="I47" s="43">
        <v>10</v>
      </c>
      <c r="J47" s="43">
        <v>53</v>
      </c>
      <c r="K47" s="53" t="s">
        <v>44</v>
      </c>
      <c r="L47" s="59">
        <v>4</v>
      </c>
    </row>
    <row r="48" spans="1:12" ht="15" x14ac:dyDescent="0.25">
      <c r="A48" s="23"/>
      <c r="B48" s="15"/>
      <c r="C48" s="11"/>
      <c r="D48" s="7" t="s">
        <v>22</v>
      </c>
      <c r="E48" s="42"/>
      <c r="F48" s="43"/>
      <c r="G48" s="43"/>
      <c r="H48" s="43"/>
      <c r="I48" s="43"/>
      <c r="J48" s="43"/>
      <c r="K48" s="44"/>
      <c r="L48" s="59"/>
    </row>
    <row r="49" spans="1:12" ht="15" x14ac:dyDescent="0.25">
      <c r="A49" s="23"/>
      <c r="B49" s="15"/>
      <c r="C49" s="11"/>
      <c r="D49" s="56"/>
      <c r="E49" s="52"/>
      <c r="F49" s="43"/>
      <c r="G49" s="43"/>
      <c r="H49" s="43"/>
      <c r="I49" s="43"/>
      <c r="J49" s="43"/>
      <c r="K49" s="51"/>
      <c r="L49" s="59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59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480</v>
      </c>
      <c r="G51" s="19">
        <f t="shared" ref="G51" si="18">SUM(G44:G50)</f>
        <v>17</v>
      </c>
      <c r="H51" s="19">
        <f t="shared" ref="H51" si="19">SUM(H44:H50)</f>
        <v>18</v>
      </c>
      <c r="I51" s="19">
        <f t="shared" ref="I51" si="20">SUM(I44:I50)</f>
        <v>63</v>
      </c>
      <c r="J51" s="19">
        <f t="shared" ref="J51:L51" si="21">SUM(J44:J50)</f>
        <v>465</v>
      </c>
      <c r="K51" s="25"/>
      <c r="L51" s="60">
        <f t="shared" si="21"/>
        <v>70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/>
      <c r="F52" s="43"/>
      <c r="G52" s="43"/>
      <c r="H52" s="43"/>
      <c r="I52" s="43"/>
      <c r="J52" s="43"/>
      <c r="K52" s="44"/>
      <c r="L52" s="59"/>
    </row>
    <row r="53" spans="1:12" ht="15" x14ac:dyDescent="0.25">
      <c r="A53" s="23"/>
      <c r="B53" s="15"/>
      <c r="C53" s="11"/>
      <c r="D53" s="7" t="s">
        <v>25</v>
      </c>
      <c r="E53" s="52" t="s">
        <v>68</v>
      </c>
      <c r="F53" s="43">
        <v>125</v>
      </c>
      <c r="G53" s="43">
        <v>3</v>
      </c>
      <c r="H53" s="43">
        <v>2</v>
      </c>
      <c r="I53" s="43">
        <v>10</v>
      </c>
      <c r="J53" s="43">
        <v>73</v>
      </c>
      <c r="K53" s="53" t="s">
        <v>69</v>
      </c>
      <c r="L53" s="59">
        <v>6</v>
      </c>
    </row>
    <row r="54" spans="1:12" ht="15" x14ac:dyDescent="0.25">
      <c r="A54" s="23"/>
      <c r="B54" s="15"/>
      <c r="C54" s="11"/>
      <c r="D54" s="7" t="s">
        <v>26</v>
      </c>
      <c r="E54" s="52" t="s">
        <v>70</v>
      </c>
      <c r="F54" s="43">
        <v>50</v>
      </c>
      <c r="G54" s="43">
        <v>8</v>
      </c>
      <c r="H54" s="43">
        <v>4</v>
      </c>
      <c r="I54" s="43">
        <v>2</v>
      </c>
      <c r="J54" s="43">
        <v>75</v>
      </c>
      <c r="K54" s="53" t="s">
        <v>71</v>
      </c>
      <c r="L54" s="59">
        <v>25</v>
      </c>
    </row>
    <row r="55" spans="1:12" ht="15" x14ac:dyDescent="0.25">
      <c r="A55" s="23"/>
      <c r="B55" s="15"/>
      <c r="C55" s="11"/>
      <c r="D55" s="7" t="s">
        <v>27</v>
      </c>
      <c r="E55" s="52" t="s">
        <v>72</v>
      </c>
      <c r="F55" s="43">
        <v>100</v>
      </c>
      <c r="G55" s="43">
        <v>2</v>
      </c>
      <c r="H55" s="43">
        <v>4</v>
      </c>
      <c r="I55" s="43">
        <v>21</v>
      </c>
      <c r="J55" s="43">
        <v>122</v>
      </c>
      <c r="K55" s="53" t="s">
        <v>73</v>
      </c>
      <c r="L55" s="59">
        <v>9</v>
      </c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59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59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59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59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59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275</v>
      </c>
      <c r="G61" s="19">
        <f t="shared" ref="G61" si="22">SUM(G52:G60)</f>
        <v>13</v>
      </c>
      <c r="H61" s="19">
        <f t="shared" ref="H61" si="23">SUM(H52:H60)</f>
        <v>10</v>
      </c>
      <c r="I61" s="19">
        <f t="shared" ref="I61" si="24">SUM(I52:I60)</f>
        <v>33</v>
      </c>
      <c r="J61" s="19">
        <f t="shared" ref="J61:L61" si="25">SUM(J52:J60)</f>
        <v>270</v>
      </c>
      <c r="K61" s="25"/>
      <c r="L61" s="60">
        <f t="shared" si="25"/>
        <v>40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755</v>
      </c>
      <c r="G62" s="32">
        <f t="shared" ref="G62" si="26">G51+G61</f>
        <v>30</v>
      </c>
      <c r="H62" s="32">
        <f t="shared" ref="H62" si="27">H51+H61</f>
        <v>28</v>
      </c>
      <c r="I62" s="32">
        <f t="shared" ref="I62" si="28">I51+I61</f>
        <v>96</v>
      </c>
      <c r="J62" s="32">
        <f t="shared" ref="J62:L62" si="29">J51+J61</f>
        <v>735</v>
      </c>
      <c r="K62" s="32"/>
      <c r="L62" s="32">
        <f t="shared" si="29"/>
        <v>110</v>
      </c>
    </row>
    <row r="63" spans="1:12" ht="15" x14ac:dyDescent="0.25">
      <c r="A63" s="20">
        <v>1</v>
      </c>
      <c r="B63" s="21">
        <v>4</v>
      </c>
      <c r="C63" s="22" t="s">
        <v>18</v>
      </c>
      <c r="D63" s="5" t="s">
        <v>19</v>
      </c>
      <c r="E63" s="54" t="s">
        <v>74</v>
      </c>
      <c r="F63" s="40">
        <v>75</v>
      </c>
      <c r="G63" s="40">
        <v>10</v>
      </c>
      <c r="H63" s="40">
        <v>7</v>
      </c>
      <c r="I63" s="40">
        <v>13</v>
      </c>
      <c r="J63" s="40">
        <v>159</v>
      </c>
      <c r="K63" s="55" t="s">
        <v>75</v>
      </c>
      <c r="L63" s="58">
        <v>42</v>
      </c>
    </row>
    <row r="64" spans="1:12" ht="15" x14ac:dyDescent="0.25">
      <c r="A64" s="23"/>
      <c r="B64" s="15"/>
      <c r="C64" s="11"/>
      <c r="D64" s="56" t="s">
        <v>76</v>
      </c>
      <c r="E64" s="52" t="s">
        <v>77</v>
      </c>
      <c r="F64" s="43">
        <v>130</v>
      </c>
      <c r="G64" s="43">
        <v>3</v>
      </c>
      <c r="H64" s="43">
        <v>6</v>
      </c>
      <c r="I64" s="43">
        <v>22</v>
      </c>
      <c r="J64" s="43">
        <v>156</v>
      </c>
      <c r="K64" s="53" t="s">
        <v>78</v>
      </c>
      <c r="L64" s="59">
        <v>20</v>
      </c>
    </row>
    <row r="65" spans="1:12" ht="15" x14ac:dyDescent="0.25">
      <c r="A65" s="23"/>
      <c r="B65" s="15"/>
      <c r="C65" s="11"/>
      <c r="D65" s="7" t="s">
        <v>20</v>
      </c>
      <c r="E65" s="52" t="s">
        <v>80</v>
      </c>
      <c r="F65" s="43">
        <v>225</v>
      </c>
      <c r="G65" s="43">
        <v>0</v>
      </c>
      <c r="H65" s="43">
        <v>0</v>
      </c>
      <c r="I65" s="43">
        <v>15</v>
      </c>
      <c r="J65" s="43">
        <v>59</v>
      </c>
      <c r="K65" s="53" t="s">
        <v>81</v>
      </c>
      <c r="L65" s="59">
        <v>8</v>
      </c>
    </row>
    <row r="66" spans="1:12" ht="15" x14ac:dyDescent="0.25">
      <c r="A66" s="23"/>
      <c r="B66" s="15"/>
      <c r="C66" s="11"/>
      <c r="D66" s="7" t="s">
        <v>21</v>
      </c>
      <c r="E66" s="52"/>
      <c r="F66" s="43"/>
      <c r="G66" s="43"/>
      <c r="H66" s="43"/>
      <c r="I66" s="43"/>
      <c r="J66" s="43"/>
      <c r="K66" s="53"/>
      <c r="L66" s="59"/>
    </row>
    <row r="67" spans="1:12" ht="15" x14ac:dyDescent="0.25">
      <c r="A67" s="23"/>
      <c r="B67" s="15"/>
      <c r="C67" s="11"/>
      <c r="D67" s="7" t="s">
        <v>22</v>
      </c>
      <c r="E67" s="42"/>
      <c r="F67" s="43"/>
      <c r="G67" s="43"/>
      <c r="H67" s="43"/>
      <c r="I67" s="43"/>
      <c r="J67" s="43"/>
      <c r="K67" s="44"/>
      <c r="L67" s="59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59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59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430</v>
      </c>
      <c r="G70" s="19">
        <f t="shared" ref="G70" si="30">SUM(G63:G69)</f>
        <v>13</v>
      </c>
      <c r="H70" s="19">
        <f t="shared" ref="H70" si="31">SUM(H63:H69)</f>
        <v>13</v>
      </c>
      <c r="I70" s="19">
        <f t="shared" ref="I70" si="32">SUM(I63:I69)</f>
        <v>50</v>
      </c>
      <c r="J70" s="19">
        <f t="shared" ref="J70:L70" si="33">SUM(J63:J69)</f>
        <v>374</v>
      </c>
      <c r="K70" s="25"/>
      <c r="L70" s="60">
        <f t="shared" si="33"/>
        <v>70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25</v>
      </c>
      <c r="E72" s="52" t="s">
        <v>82</v>
      </c>
      <c r="F72" s="43">
        <v>125</v>
      </c>
      <c r="G72" s="43">
        <v>1</v>
      </c>
      <c r="H72" s="43">
        <v>2</v>
      </c>
      <c r="I72" s="43">
        <v>10</v>
      </c>
      <c r="J72" s="43">
        <v>68</v>
      </c>
      <c r="K72" s="53" t="s">
        <v>83</v>
      </c>
      <c r="L72" s="59">
        <v>9</v>
      </c>
    </row>
    <row r="73" spans="1:12" ht="33.75" x14ac:dyDescent="0.25">
      <c r="A73" s="23"/>
      <c r="B73" s="15"/>
      <c r="C73" s="11"/>
      <c r="D73" s="7" t="s">
        <v>26</v>
      </c>
      <c r="E73" s="52" t="s">
        <v>84</v>
      </c>
      <c r="F73" s="43">
        <v>40</v>
      </c>
      <c r="G73" s="43">
        <v>7</v>
      </c>
      <c r="H73" s="43">
        <v>8</v>
      </c>
      <c r="I73" s="43">
        <v>7</v>
      </c>
      <c r="J73" s="43">
        <v>138</v>
      </c>
      <c r="K73" s="51" t="s">
        <v>59</v>
      </c>
      <c r="L73" s="59">
        <v>21.33</v>
      </c>
    </row>
    <row r="74" spans="1:12" ht="15" x14ac:dyDescent="0.25">
      <c r="A74" s="23"/>
      <c r="B74" s="15"/>
      <c r="C74" s="11"/>
      <c r="D74" s="7" t="s">
        <v>27</v>
      </c>
      <c r="E74" s="52" t="s">
        <v>52</v>
      </c>
      <c r="F74" s="43">
        <v>75</v>
      </c>
      <c r="G74" s="43">
        <v>4</v>
      </c>
      <c r="H74" s="43">
        <v>3</v>
      </c>
      <c r="I74" s="43">
        <v>22</v>
      </c>
      <c r="J74" s="43">
        <v>135</v>
      </c>
      <c r="K74" s="53" t="s">
        <v>53</v>
      </c>
      <c r="L74" s="59">
        <v>9.67</v>
      </c>
    </row>
    <row r="75" spans="1:12" ht="15" x14ac:dyDescent="0.2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59"/>
    </row>
    <row r="76" spans="1:12" ht="15" x14ac:dyDescent="0.2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59"/>
    </row>
    <row r="77" spans="1:12" ht="15" x14ac:dyDescent="0.2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59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59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59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240</v>
      </c>
      <c r="G80" s="19">
        <f t="shared" ref="G80" si="34">SUM(G71:G79)</f>
        <v>12</v>
      </c>
      <c r="H80" s="19">
        <f t="shared" ref="H80" si="35">SUM(H71:H79)</f>
        <v>13</v>
      </c>
      <c r="I80" s="19">
        <f t="shared" ref="I80" si="36">SUM(I71:I79)</f>
        <v>39</v>
      </c>
      <c r="J80" s="19">
        <f t="shared" ref="J80:L80" si="37">SUM(J71:J79)</f>
        <v>341</v>
      </c>
      <c r="K80" s="25"/>
      <c r="L80" s="60">
        <f t="shared" si="37"/>
        <v>40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670</v>
      </c>
      <c r="G81" s="32">
        <f t="shared" ref="G81" si="38">G70+G80</f>
        <v>25</v>
      </c>
      <c r="H81" s="32">
        <f t="shared" ref="H81" si="39">H70+H80</f>
        <v>26</v>
      </c>
      <c r="I81" s="32">
        <f t="shared" ref="I81" si="40">I70+I80</f>
        <v>89</v>
      </c>
      <c r="J81" s="32">
        <f t="shared" ref="J81:L81" si="41">J70+J80</f>
        <v>715</v>
      </c>
      <c r="K81" s="32"/>
      <c r="L81" s="32">
        <f t="shared" si="41"/>
        <v>110</v>
      </c>
    </row>
    <row r="82" spans="1:12" ht="33.75" x14ac:dyDescent="0.25">
      <c r="A82" s="20">
        <v>1</v>
      </c>
      <c r="B82" s="21">
        <v>5</v>
      </c>
      <c r="C82" s="22" t="s">
        <v>18</v>
      </c>
      <c r="D82" s="5" t="s">
        <v>19</v>
      </c>
      <c r="E82" s="54" t="s">
        <v>85</v>
      </c>
      <c r="F82" s="40">
        <v>188</v>
      </c>
      <c r="G82" s="40">
        <v>12</v>
      </c>
      <c r="H82" s="40">
        <v>14</v>
      </c>
      <c r="I82" s="40">
        <v>13</v>
      </c>
      <c r="J82" s="40">
        <v>261</v>
      </c>
      <c r="K82" s="57" t="s">
        <v>67</v>
      </c>
      <c r="L82" s="58">
        <v>62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59"/>
    </row>
    <row r="84" spans="1:12" ht="15" x14ac:dyDescent="0.25">
      <c r="A84" s="23"/>
      <c r="B84" s="15"/>
      <c r="C84" s="11"/>
      <c r="D84" s="7" t="s">
        <v>20</v>
      </c>
      <c r="E84" s="52" t="s">
        <v>46</v>
      </c>
      <c r="F84" s="43">
        <v>215</v>
      </c>
      <c r="G84" s="43">
        <v>0</v>
      </c>
      <c r="H84" s="43">
        <v>0</v>
      </c>
      <c r="I84" s="43">
        <v>15</v>
      </c>
      <c r="J84" s="43">
        <v>57</v>
      </c>
      <c r="K84" s="53" t="s">
        <v>47</v>
      </c>
      <c r="L84" s="59">
        <v>5</v>
      </c>
    </row>
    <row r="85" spans="1:12" ht="15" x14ac:dyDescent="0.25">
      <c r="A85" s="23"/>
      <c r="B85" s="15"/>
      <c r="C85" s="11"/>
      <c r="D85" s="7" t="s">
        <v>21</v>
      </c>
      <c r="E85" s="52" t="s">
        <v>79</v>
      </c>
      <c r="F85" s="43">
        <v>35</v>
      </c>
      <c r="G85" s="43">
        <v>3</v>
      </c>
      <c r="H85" s="43">
        <v>0</v>
      </c>
      <c r="I85" s="43">
        <v>17</v>
      </c>
      <c r="J85" s="43">
        <v>55</v>
      </c>
      <c r="K85" s="53" t="s">
        <v>44</v>
      </c>
      <c r="L85" s="59">
        <v>3</v>
      </c>
    </row>
    <row r="86" spans="1:12" ht="15" x14ac:dyDescent="0.25">
      <c r="A86" s="23"/>
      <c r="B86" s="15"/>
      <c r="C86" s="11"/>
      <c r="D86" s="7" t="s">
        <v>22</v>
      </c>
      <c r="E86" s="42"/>
      <c r="F86" s="43"/>
      <c r="G86" s="43"/>
      <c r="H86" s="43"/>
      <c r="I86" s="43"/>
      <c r="J86" s="43"/>
      <c r="K86" s="44"/>
      <c r="L86" s="59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59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59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438</v>
      </c>
      <c r="G89" s="19">
        <f t="shared" ref="G89" si="42">SUM(G82:G88)</f>
        <v>15</v>
      </c>
      <c r="H89" s="19">
        <f t="shared" ref="H89" si="43">SUM(H82:H88)</f>
        <v>14</v>
      </c>
      <c r="I89" s="19">
        <f t="shared" ref="I89" si="44">SUM(I82:I88)</f>
        <v>45</v>
      </c>
      <c r="J89" s="19">
        <f t="shared" ref="J89:L89" si="45">SUM(J82:J88)</f>
        <v>373</v>
      </c>
      <c r="K89" s="25"/>
      <c r="L89" s="60">
        <f t="shared" si="45"/>
        <v>70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/>
      <c r="F90" s="43"/>
      <c r="G90" s="43"/>
      <c r="H90" s="43"/>
      <c r="I90" s="43"/>
      <c r="J90" s="43"/>
      <c r="K90" s="44"/>
      <c r="L90" s="59"/>
    </row>
    <row r="91" spans="1:12" ht="15" x14ac:dyDescent="0.25">
      <c r="A91" s="23"/>
      <c r="B91" s="15"/>
      <c r="C91" s="11"/>
      <c r="D91" s="7" t="s">
        <v>25</v>
      </c>
      <c r="E91" s="52" t="s">
        <v>86</v>
      </c>
      <c r="F91" s="43">
        <v>125</v>
      </c>
      <c r="G91" s="43">
        <v>1</v>
      </c>
      <c r="H91" s="43">
        <v>2</v>
      </c>
      <c r="I91" s="43">
        <v>9</v>
      </c>
      <c r="J91" s="43">
        <v>61</v>
      </c>
      <c r="K91" s="53" t="s">
        <v>87</v>
      </c>
      <c r="L91" s="59">
        <v>7</v>
      </c>
    </row>
    <row r="92" spans="1:12" ht="33.75" x14ac:dyDescent="0.25">
      <c r="A92" s="23"/>
      <c r="B92" s="15"/>
      <c r="C92" s="11"/>
      <c r="D92" s="7" t="s">
        <v>26</v>
      </c>
      <c r="E92" s="52" t="s">
        <v>88</v>
      </c>
      <c r="F92" s="43">
        <v>30</v>
      </c>
      <c r="G92" s="43">
        <v>14</v>
      </c>
      <c r="H92" s="43">
        <v>6</v>
      </c>
      <c r="I92" s="43">
        <v>10</v>
      </c>
      <c r="J92" s="43">
        <v>99</v>
      </c>
      <c r="K92" s="51" t="s">
        <v>67</v>
      </c>
      <c r="L92" s="59">
        <v>24</v>
      </c>
    </row>
    <row r="93" spans="1:12" ht="15" x14ac:dyDescent="0.25">
      <c r="A93" s="23"/>
      <c r="B93" s="15"/>
      <c r="C93" s="11"/>
      <c r="D93" s="7" t="s">
        <v>27</v>
      </c>
      <c r="E93" s="52" t="s">
        <v>64</v>
      </c>
      <c r="F93" s="43">
        <v>100</v>
      </c>
      <c r="G93" s="43">
        <v>4</v>
      </c>
      <c r="H93" s="43">
        <v>3</v>
      </c>
      <c r="I93" s="43">
        <v>23</v>
      </c>
      <c r="J93" s="43">
        <v>141</v>
      </c>
      <c r="K93" s="53" t="s">
        <v>65</v>
      </c>
      <c r="L93" s="59">
        <v>9</v>
      </c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59"/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59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59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59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59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255</v>
      </c>
      <c r="G99" s="19">
        <f t="shared" ref="G99" si="46">SUM(G90:G98)</f>
        <v>19</v>
      </c>
      <c r="H99" s="19">
        <f t="shared" ref="H99" si="47">SUM(H90:H98)</f>
        <v>11</v>
      </c>
      <c r="I99" s="19">
        <f t="shared" ref="I99" si="48">SUM(I90:I98)</f>
        <v>42</v>
      </c>
      <c r="J99" s="19">
        <f t="shared" ref="J99:L99" si="49">SUM(J90:J98)</f>
        <v>301</v>
      </c>
      <c r="K99" s="25"/>
      <c r="L99" s="60">
        <f t="shared" si="49"/>
        <v>40</v>
      </c>
    </row>
    <row r="100" spans="1:12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693</v>
      </c>
      <c r="G100" s="32">
        <f t="shared" ref="G100" si="50">G89+G99</f>
        <v>34</v>
      </c>
      <c r="H100" s="32">
        <f t="shared" ref="H100" si="51">H89+H99</f>
        <v>25</v>
      </c>
      <c r="I100" s="32">
        <f t="shared" ref="I100" si="52">I89+I99</f>
        <v>87</v>
      </c>
      <c r="J100" s="32">
        <f t="shared" ref="J100:L100" si="53">J89+J99</f>
        <v>674</v>
      </c>
      <c r="K100" s="32"/>
      <c r="L100" s="32">
        <f t="shared" si="53"/>
        <v>110</v>
      </c>
    </row>
    <row r="101" spans="1:12" ht="15" x14ac:dyDescent="0.25">
      <c r="A101" s="20">
        <v>2</v>
      </c>
      <c r="B101" s="21">
        <v>1</v>
      </c>
      <c r="C101" s="22" t="s">
        <v>18</v>
      </c>
      <c r="D101" s="5" t="s">
        <v>19</v>
      </c>
      <c r="E101" s="54" t="s">
        <v>89</v>
      </c>
      <c r="F101" s="40">
        <v>210</v>
      </c>
      <c r="G101" s="40">
        <v>5</v>
      </c>
      <c r="H101" s="40">
        <v>12</v>
      </c>
      <c r="I101" s="40">
        <v>32</v>
      </c>
      <c r="J101" s="40">
        <v>256</v>
      </c>
      <c r="K101" s="55" t="s">
        <v>90</v>
      </c>
      <c r="L101" s="58">
        <v>33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59"/>
    </row>
    <row r="103" spans="1:12" ht="15" x14ac:dyDescent="0.25">
      <c r="A103" s="23"/>
      <c r="B103" s="15"/>
      <c r="C103" s="11"/>
      <c r="D103" s="7" t="s">
        <v>20</v>
      </c>
      <c r="E103" s="52" t="s">
        <v>46</v>
      </c>
      <c r="F103" s="43">
        <v>215</v>
      </c>
      <c r="G103" s="43">
        <v>0</v>
      </c>
      <c r="H103" s="43">
        <v>0</v>
      </c>
      <c r="I103" s="43">
        <v>15</v>
      </c>
      <c r="J103" s="43">
        <v>57</v>
      </c>
      <c r="K103" s="53" t="s">
        <v>47</v>
      </c>
      <c r="L103" s="59">
        <v>5</v>
      </c>
    </row>
    <row r="104" spans="1:12" ht="15" x14ac:dyDescent="0.25">
      <c r="A104" s="23"/>
      <c r="B104" s="15"/>
      <c r="C104" s="11"/>
      <c r="D104" s="7" t="s">
        <v>21</v>
      </c>
      <c r="E104" s="52" t="s">
        <v>43</v>
      </c>
      <c r="F104" s="43">
        <v>25</v>
      </c>
      <c r="G104" s="43">
        <v>2</v>
      </c>
      <c r="H104" s="43">
        <v>1</v>
      </c>
      <c r="I104" s="43">
        <v>10</v>
      </c>
      <c r="J104" s="43">
        <v>53</v>
      </c>
      <c r="K104" s="53" t="s">
        <v>44</v>
      </c>
      <c r="L104" s="59">
        <v>4</v>
      </c>
    </row>
    <row r="105" spans="1:12" ht="15" x14ac:dyDescent="0.25">
      <c r="A105" s="23"/>
      <c r="B105" s="15"/>
      <c r="C105" s="11"/>
      <c r="D105" s="7" t="s">
        <v>22</v>
      </c>
      <c r="E105" s="52" t="s">
        <v>45</v>
      </c>
      <c r="F105" s="43">
        <v>100</v>
      </c>
      <c r="G105" s="43">
        <v>0</v>
      </c>
      <c r="H105" s="43">
        <v>0</v>
      </c>
      <c r="I105" s="43">
        <v>11</v>
      </c>
      <c r="J105" s="43">
        <v>52</v>
      </c>
      <c r="K105" s="53" t="s">
        <v>44</v>
      </c>
      <c r="L105" s="59">
        <v>28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59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59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550</v>
      </c>
      <c r="G108" s="19">
        <f t="shared" ref="G108:J108" si="54">SUM(G101:G107)</f>
        <v>7</v>
      </c>
      <c r="H108" s="19">
        <f t="shared" si="54"/>
        <v>13</v>
      </c>
      <c r="I108" s="19">
        <f t="shared" si="54"/>
        <v>68</v>
      </c>
      <c r="J108" s="19">
        <f t="shared" si="54"/>
        <v>418</v>
      </c>
      <c r="K108" s="25"/>
      <c r="L108" s="60">
        <f t="shared" ref="L108" si="55">SUM(L101:L107)</f>
        <v>70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2"/>
      <c r="F109" s="43"/>
      <c r="G109" s="43"/>
      <c r="H109" s="43"/>
      <c r="I109" s="43"/>
      <c r="J109" s="43"/>
      <c r="K109" s="44"/>
      <c r="L109" s="59"/>
    </row>
    <row r="110" spans="1:12" ht="15" x14ac:dyDescent="0.25">
      <c r="A110" s="23"/>
      <c r="B110" s="15"/>
      <c r="C110" s="11"/>
      <c r="D110" s="7" t="s">
        <v>25</v>
      </c>
      <c r="E110" s="52" t="s">
        <v>91</v>
      </c>
      <c r="F110" s="43">
        <v>125</v>
      </c>
      <c r="G110" s="43">
        <v>1</v>
      </c>
      <c r="H110" s="43">
        <v>2</v>
      </c>
      <c r="I110" s="43">
        <v>10</v>
      </c>
      <c r="J110" s="43">
        <v>69</v>
      </c>
      <c r="K110" s="53" t="s">
        <v>87</v>
      </c>
      <c r="L110" s="59">
        <v>6.5</v>
      </c>
    </row>
    <row r="111" spans="1:12" ht="15" x14ac:dyDescent="0.25">
      <c r="A111" s="23"/>
      <c r="B111" s="15"/>
      <c r="C111" s="11"/>
      <c r="D111" s="7" t="s">
        <v>26</v>
      </c>
      <c r="E111" s="52" t="s">
        <v>92</v>
      </c>
      <c r="F111" s="43">
        <v>36</v>
      </c>
      <c r="G111" s="43">
        <v>8</v>
      </c>
      <c r="H111" s="43">
        <v>7</v>
      </c>
      <c r="I111" s="43">
        <v>0</v>
      </c>
      <c r="J111" s="43">
        <v>94</v>
      </c>
      <c r="K111" s="53" t="s">
        <v>93</v>
      </c>
      <c r="L111" s="59">
        <v>19.5</v>
      </c>
    </row>
    <row r="112" spans="1:12" ht="15" x14ac:dyDescent="0.25">
      <c r="A112" s="23"/>
      <c r="B112" s="15"/>
      <c r="C112" s="11"/>
      <c r="D112" s="7" t="s">
        <v>27</v>
      </c>
      <c r="E112" s="52" t="s">
        <v>52</v>
      </c>
      <c r="F112" s="43">
        <v>100</v>
      </c>
      <c r="G112" s="43">
        <v>6</v>
      </c>
      <c r="H112" s="43">
        <v>4</v>
      </c>
      <c r="I112" s="43">
        <v>29</v>
      </c>
      <c r="J112" s="43">
        <v>180</v>
      </c>
      <c r="K112" s="53" t="s">
        <v>53</v>
      </c>
      <c r="L112" s="59">
        <v>14</v>
      </c>
    </row>
    <row r="113" spans="1:12" ht="15" x14ac:dyDescent="0.2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59"/>
    </row>
    <row r="114" spans="1:12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59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59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59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59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261</v>
      </c>
      <c r="G118" s="19">
        <f t="shared" ref="G118:J118" si="56">SUM(G109:G117)</f>
        <v>15</v>
      </c>
      <c r="H118" s="19">
        <f t="shared" si="56"/>
        <v>13</v>
      </c>
      <c r="I118" s="19">
        <f t="shared" si="56"/>
        <v>39</v>
      </c>
      <c r="J118" s="19">
        <f t="shared" si="56"/>
        <v>343</v>
      </c>
      <c r="K118" s="25"/>
      <c r="L118" s="60">
        <f t="shared" ref="L118" si="57">SUM(L109:L117)</f>
        <v>40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811</v>
      </c>
      <c r="G119" s="32">
        <f t="shared" ref="G119" si="58">G108+G118</f>
        <v>22</v>
      </c>
      <c r="H119" s="32">
        <f t="shared" ref="H119" si="59">H108+H118</f>
        <v>26</v>
      </c>
      <c r="I119" s="32">
        <f t="shared" ref="I119" si="60">I108+I118</f>
        <v>107</v>
      </c>
      <c r="J119" s="32">
        <f t="shared" ref="J119:L119" si="61">J108+J118</f>
        <v>761</v>
      </c>
      <c r="K119" s="32"/>
      <c r="L119" s="32">
        <f t="shared" si="61"/>
        <v>110</v>
      </c>
    </row>
    <row r="120" spans="1:12" ht="33.75" x14ac:dyDescent="0.25">
      <c r="A120" s="14">
        <v>2</v>
      </c>
      <c r="B120" s="15">
        <v>2</v>
      </c>
      <c r="C120" s="22" t="s">
        <v>18</v>
      </c>
      <c r="D120" s="5" t="s">
        <v>19</v>
      </c>
      <c r="E120" s="54" t="s">
        <v>88</v>
      </c>
      <c r="F120" s="40">
        <v>60</v>
      </c>
      <c r="G120" s="40">
        <v>27</v>
      </c>
      <c r="H120" s="40">
        <v>12</v>
      </c>
      <c r="I120" s="40">
        <v>20</v>
      </c>
      <c r="J120" s="40">
        <v>198</v>
      </c>
      <c r="K120" s="57" t="s">
        <v>67</v>
      </c>
      <c r="L120" s="58">
        <v>51</v>
      </c>
    </row>
    <row r="121" spans="1:12" ht="15" x14ac:dyDescent="0.25">
      <c r="A121" s="14"/>
      <c r="B121" s="15"/>
      <c r="C121" s="11"/>
      <c r="D121" s="56" t="s">
        <v>27</v>
      </c>
      <c r="E121" s="52" t="s">
        <v>64</v>
      </c>
      <c r="F121" s="43">
        <v>140</v>
      </c>
      <c r="G121" s="43">
        <v>5</v>
      </c>
      <c r="H121" s="43">
        <v>5</v>
      </c>
      <c r="I121" s="43">
        <v>33</v>
      </c>
      <c r="J121" s="43">
        <v>198</v>
      </c>
      <c r="K121" s="53" t="s">
        <v>65</v>
      </c>
      <c r="L121" s="59">
        <v>11</v>
      </c>
    </row>
    <row r="122" spans="1:12" ht="15" x14ac:dyDescent="0.25">
      <c r="A122" s="14"/>
      <c r="B122" s="15"/>
      <c r="C122" s="11"/>
      <c r="D122" s="7" t="s">
        <v>20</v>
      </c>
      <c r="E122" s="52" t="s">
        <v>46</v>
      </c>
      <c r="F122" s="43">
        <v>215</v>
      </c>
      <c r="G122" s="43">
        <v>0</v>
      </c>
      <c r="H122" s="43">
        <v>0</v>
      </c>
      <c r="I122" s="43">
        <v>15</v>
      </c>
      <c r="J122" s="43">
        <v>57</v>
      </c>
      <c r="K122" s="53" t="s">
        <v>47</v>
      </c>
      <c r="L122" s="59">
        <v>5</v>
      </c>
    </row>
    <row r="123" spans="1:12" ht="15" x14ac:dyDescent="0.25">
      <c r="A123" s="14"/>
      <c r="B123" s="15"/>
      <c r="C123" s="11"/>
      <c r="D123" s="7" t="s">
        <v>21</v>
      </c>
      <c r="E123" s="52" t="s">
        <v>43</v>
      </c>
      <c r="F123" s="43">
        <v>25</v>
      </c>
      <c r="G123" s="43">
        <v>2</v>
      </c>
      <c r="H123" s="43">
        <v>1</v>
      </c>
      <c r="I123" s="43">
        <v>10</v>
      </c>
      <c r="J123" s="43">
        <v>53</v>
      </c>
      <c r="K123" s="53" t="s">
        <v>44</v>
      </c>
      <c r="L123" s="59">
        <v>3</v>
      </c>
    </row>
    <row r="124" spans="1:12" ht="15" x14ac:dyDescent="0.25">
      <c r="A124" s="14"/>
      <c r="B124" s="15"/>
      <c r="C124" s="11"/>
      <c r="D124" s="7" t="s">
        <v>22</v>
      </c>
      <c r="E124" s="42"/>
      <c r="F124" s="43"/>
      <c r="G124" s="43"/>
      <c r="H124" s="43"/>
      <c r="I124" s="43"/>
      <c r="J124" s="43"/>
      <c r="K124" s="44"/>
      <c r="L124" s="59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59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59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440</v>
      </c>
      <c r="G127" s="19">
        <f t="shared" ref="G127:J127" si="62">SUM(G120:G126)</f>
        <v>34</v>
      </c>
      <c r="H127" s="19">
        <f t="shared" si="62"/>
        <v>18</v>
      </c>
      <c r="I127" s="19">
        <f t="shared" si="62"/>
        <v>78</v>
      </c>
      <c r="J127" s="19">
        <f t="shared" si="62"/>
        <v>506</v>
      </c>
      <c r="K127" s="25"/>
      <c r="L127" s="60">
        <f t="shared" ref="L127" si="63">SUM(L120:L126)</f>
        <v>70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25</v>
      </c>
      <c r="E129" s="52" t="s">
        <v>94</v>
      </c>
      <c r="F129" s="43">
        <v>128</v>
      </c>
      <c r="G129" s="43">
        <v>1</v>
      </c>
      <c r="H129" s="43">
        <v>3</v>
      </c>
      <c r="I129" s="43">
        <v>6</v>
      </c>
      <c r="J129" s="43">
        <v>52</v>
      </c>
      <c r="K129" s="53" t="s">
        <v>95</v>
      </c>
      <c r="L129" s="59">
        <v>10.5</v>
      </c>
    </row>
    <row r="130" spans="1:12" ht="33.75" x14ac:dyDescent="0.25">
      <c r="A130" s="14"/>
      <c r="B130" s="15"/>
      <c r="C130" s="11"/>
      <c r="D130" s="7" t="s">
        <v>26</v>
      </c>
      <c r="E130" s="52" t="s">
        <v>58</v>
      </c>
      <c r="F130" s="43">
        <v>35</v>
      </c>
      <c r="G130" s="43">
        <v>4</v>
      </c>
      <c r="H130" s="43">
        <v>13</v>
      </c>
      <c r="I130" s="43">
        <v>4</v>
      </c>
      <c r="J130" s="43">
        <v>145</v>
      </c>
      <c r="K130" s="51" t="s">
        <v>59</v>
      </c>
      <c r="L130" s="59">
        <v>21.7</v>
      </c>
    </row>
    <row r="131" spans="1:12" ht="15" x14ac:dyDescent="0.25">
      <c r="A131" s="14"/>
      <c r="B131" s="15"/>
      <c r="C131" s="11"/>
      <c r="D131" s="7" t="s">
        <v>27</v>
      </c>
      <c r="E131" s="52" t="s">
        <v>72</v>
      </c>
      <c r="F131" s="43">
        <v>85</v>
      </c>
      <c r="G131" s="43">
        <v>2</v>
      </c>
      <c r="H131" s="43">
        <v>4</v>
      </c>
      <c r="I131" s="43">
        <v>17</v>
      </c>
      <c r="J131" s="43">
        <v>104</v>
      </c>
      <c r="K131" s="53" t="s">
        <v>73</v>
      </c>
      <c r="L131" s="59">
        <v>7.8</v>
      </c>
    </row>
    <row r="132" spans="1:12" ht="15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59"/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59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59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59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59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248</v>
      </c>
      <c r="G137" s="19">
        <f t="shared" ref="G137:J137" si="64">SUM(G128:G136)</f>
        <v>7</v>
      </c>
      <c r="H137" s="19">
        <f t="shared" si="64"/>
        <v>20</v>
      </c>
      <c r="I137" s="19">
        <f t="shared" si="64"/>
        <v>27</v>
      </c>
      <c r="J137" s="19">
        <f t="shared" si="64"/>
        <v>301</v>
      </c>
      <c r="K137" s="25"/>
      <c r="L137" s="60">
        <f t="shared" ref="L137" si="65">SUM(L128:L136)</f>
        <v>40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688</v>
      </c>
      <c r="G138" s="32">
        <f t="shared" ref="G138" si="66">G127+G137</f>
        <v>41</v>
      </c>
      <c r="H138" s="32">
        <f t="shared" ref="H138" si="67">H127+H137</f>
        <v>38</v>
      </c>
      <c r="I138" s="32">
        <f t="shared" ref="I138" si="68">I127+I137</f>
        <v>105</v>
      </c>
      <c r="J138" s="32">
        <f t="shared" ref="J138:L138" si="69">J127+J137</f>
        <v>807</v>
      </c>
      <c r="K138" s="32"/>
      <c r="L138" s="32">
        <f t="shared" si="69"/>
        <v>110</v>
      </c>
    </row>
    <row r="139" spans="1:12" ht="15" x14ac:dyDescent="0.25">
      <c r="A139" s="20">
        <v>2</v>
      </c>
      <c r="B139" s="21">
        <v>3</v>
      </c>
      <c r="C139" s="22" t="s">
        <v>18</v>
      </c>
      <c r="D139" s="5" t="s">
        <v>19</v>
      </c>
      <c r="E139" s="54" t="s">
        <v>50</v>
      </c>
      <c r="F139" s="40">
        <v>75</v>
      </c>
      <c r="G139" s="40">
        <v>16</v>
      </c>
      <c r="H139" s="40">
        <v>15</v>
      </c>
      <c r="I139" s="40">
        <v>0</v>
      </c>
      <c r="J139" s="40">
        <v>195</v>
      </c>
      <c r="K139" s="55" t="s">
        <v>96</v>
      </c>
      <c r="L139" s="58">
        <v>41</v>
      </c>
    </row>
    <row r="140" spans="1:12" ht="15" x14ac:dyDescent="0.25">
      <c r="A140" s="23"/>
      <c r="B140" s="15"/>
      <c r="C140" s="11"/>
      <c r="D140" s="56" t="s">
        <v>27</v>
      </c>
      <c r="E140" s="52" t="s">
        <v>60</v>
      </c>
      <c r="F140" s="43">
        <v>200</v>
      </c>
      <c r="G140" s="43">
        <v>5</v>
      </c>
      <c r="H140" s="43">
        <v>8</v>
      </c>
      <c r="I140" s="43">
        <v>52</v>
      </c>
      <c r="J140" s="43">
        <v>304</v>
      </c>
      <c r="K140" s="53" t="s">
        <v>97</v>
      </c>
      <c r="L140" s="59">
        <v>24</v>
      </c>
    </row>
    <row r="141" spans="1:12" ht="15" x14ac:dyDescent="0.25">
      <c r="A141" s="23"/>
      <c r="B141" s="15"/>
      <c r="C141" s="11"/>
      <c r="D141" s="7" t="s">
        <v>20</v>
      </c>
      <c r="E141" s="52" t="s">
        <v>46</v>
      </c>
      <c r="F141" s="43">
        <v>215</v>
      </c>
      <c r="G141" s="43">
        <v>0</v>
      </c>
      <c r="H141" s="43">
        <v>0</v>
      </c>
      <c r="I141" s="43">
        <v>15</v>
      </c>
      <c r="J141" s="43">
        <v>57</v>
      </c>
      <c r="K141" s="53" t="s">
        <v>47</v>
      </c>
      <c r="L141" s="59">
        <v>5</v>
      </c>
    </row>
    <row r="142" spans="1:12" ht="15.75" customHeight="1" x14ac:dyDescent="0.25">
      <c r="A142" s="23"/>
      <c r="B142" s="15"/>
      <c r="C142" s="11"/>
      <c r="D142" s="7" t="s">
        <v>21</v>
      </c>
      <c r="E142" s="52"/>
      <c r="F142" s="43"/>
      <c r="G142" s="43"/>
      <c r="H142" s="43"/>
      <c r="I142" s="43"/>
      <c r="J142" s="43"/>
      <c r="K142" s="53"/>
      <c r="L142" s="59"/>
    </row>
    <row r="143" spans="1:12" ht="15" x14ac:dyDescent="0.25">
      <c r="A143" s="23"/>
      <c r="B143" s="15"/>
      <c r="C143" s="11"/>
      <c r="D143" s="7" t="s">
        <v>22</v>
      </c>
      <c r="E143" s="42"/>
      <c r="F143" s="43"/>
      <c r="G143" s="43"/>
      <c r="H143" s="43"/>
      <c r="I143" s="43"/>
      <c r="J143" s="43"/>
      <c r="K143" s="44"/>
      <c r="L143" s="59"/>
    </row>
    <row r="144" spans="1:12" ht="15" x14ac:dyDescent="0.25">
      <c r="A144" s="23"/>
      <c r="B144" s="15"/>
      <c r="C144" s="11"/>
      <c r="D144" s="61" t="s">
        <v>24</v>
      </c>
      <c r="E144" s="42"/>
      <c r="F144" s="43"/>
      <c r="G144" s="43"/>
      <c r="H144" s="43"/>
      <c r="I144" s="43"/>
      <c r="J144" s="43"/>
      <c r="K144" s="51"/>
      <c r="L144" s="59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59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490</v>
      </c>
      <c r="G146" s="19">
        <f t="shared" ref="G146:J146" si="70">SUM(G139:G145)</f>
        <v>21</v>
      </c>
      <c r="H146" s="19">
        <f t="shared" si="70"/>
        <v>23</v>
      </c>
      <c r="I146" s="19">
        <f t="shared" si="70"/>
        <v>67</v>
      </c>
      <c r="J146" s="19">
        <f t="shared" si="70"/>
        <v>556</v>
      </c>
      <c r="K146" s="25"/>
      <c r="L146" s="60">
        <f t="shared" ref="L146" si="71">SUM(L139:L145)</f>
        <v>70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25</v>
      </c>
      <c r="E148" s="52" t="s">
        <v>98</v>
      </c>
      <c r="F148" s="43">
        <v>128</v>
      </c>
      <c r="G148" s="43">
        <v>1</v>
      </c>
      <c r="H148" s="43">
        <v>3</v>
      </c>
      <c r="I148" s="43">
        <v>5</v>
      </c>
      <c r="J148" s="43">
        <v>51</v>
      </c>
      <c r="K148" s="53" t="s">
        <v>83</v>
      </c>
      <c r="L148" s="59">
        <v>6.5</v>
      </c>
    </row>
    <row r="149" spans="1:12" ht="15" x14ac:dyDescent="0.25">
      <c r="A149" s="23"/>
      <c r="B149" s="15"/>
      <c r="C149" s="11"/>
      <c r="D149" s="7" t="s">
        <v>26</v>
      </c>
      <c r="E149" s="52" t="s">
        <v>74</v>
      </c>
      <c r="F149" s="43">
        <v>35</v>
      </c>
      <c r="G149" s="43">
        <v>5</v>
      </c>
      <c r="H149" s="43">
        <v>4</v>
      </c>
      <c r="I149" s="43">
        <v>6</v>
      </c>
      <c r="J149" s="43">
        <v>74</v>
      </c>
      <c r="K149" s="53" t="s">
        <v>75</v>
      </c>
      <c r="L149" s="59">
        <v>19.600000000000001</v>
      </c>
    </row>
    <row r="150" spans="1:12" ht="15" x14ac:dyDescent="0.25">
      <c r="A150" s="23"/>
      <c r="B150" s="15"/>
      <c r="C150" s="11"/>
      <c r="D150" s="7" t="s">
        <v>27</v>
      </c>
      <c r="E150" s="52" t="s">
        <v>77</v>
      </c>
      <c r="F150" s="43">
        <v>82</v>
      </c>
      <c r="G150" s="43">
        <v>2</v>
      </c>
      <c r="H150" s="43">
        <v>3</v>
      </c>
      <c r="I150" s="43">
        <v>12</v>
      </c>
      <c r="J150" s="43">
        <v>85</v>
      </c>
      <c r="K150" s="53" t="s">
        <v>78</v>
      </c>
      <c r="L150" s="59">
        <v>13.9</v>
      </c>
    </row>
    <row r="151" spans="1:12" ht="15" x14ac:dyDescent="0.2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59"/>
    </row>
    <row r="152" spans="1:12" ht="15" x14ac:dyDescent="0.2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59"/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59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59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59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245</v>
      </c>
      <c r="G156" s="19">
        <f t="shared" ref="G156:J156" si="72">SUM(G147:G155)</f>
        <v>8</v>
      </c>
      <c r="H156" s="19">
        <f t="shared" si="72"/>
        <v>10</v>
      </c>
      <c r="I156" s="19">
        <f t="shared" si="72"/>
        <v>23</v>
      </c>
      <c r="J156" s="19">
        <f t="shared" si="72"/>
        <v>210</v>
      </c>
      <c r="K156" s="25"/>
      <c r="L156" s="60">
        <f t="shared" ref="L156" si="73">SUM(L147:L155)</f>
        <v>40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735</v>
      </c>
      <c r="G157" s="32">
        <f t="shared" ref="G157" si="74">G146+G156</f>
        <v>29</v>
      </c>
      <c r="H157" s="32">
        <f t="shared" ref="H157" si="75">H146+H156</f>
        <v>33</v>
      </c>
      <c r="I157" s="32">
        <f t="shared" ref="I157" si="76">I146+I156</f>
        <v>90</v>
      </c>
      <c r="J157" s="32">
        <f t="shared" ref="J157:L157" si="77">J146+J156</f>
        <v>766</v>
      </c>
      <c r="K157" s="32"/>
      <c r="L157" s="32">
        <f t="shared" si="77"/>
        <v>110</v>
      </c>
    </row>
    <row r="158" spans="1:12" ht="15" x14ac:dyDescent="0.25">
      <c r="A158" s="20">
        <v>2</v>
      </c>
      <c r="B158" s="21">
        <v>4</v>
      </c>
      <c r="C158" s="22" t="s">
        <v>18</v>
      </c>
      <c r="D158" s="5" t="s">
        <v>19</v>
      </c>
      <c r="E158" s="54" t="s">
        <v>102</v>
      </c>
      <c r="F158" s="40">
        <v>210</v>
      </c>
      <c r="G158" s="40">
        <v>8</v>
      </c>
      <c r="H158" s="40">
        <v>13</v>
      </c>
      <c r="I158" s="40">
        <v>43</v>
      </c>
      <c r="J158" s="40">
        <v>318</v>
      </c>
      <c r="K158" s="55" t="s">
        <v>103</v>
      </c>
      <c r="L158" s="58">
        <v>30.52</v>
      </c>
    </row>
    <row r="159" spans="1:12" ht="15" x14ac:dyDescent="0.25">
      <c r="A159" s="23"/>
      <c r="B159" s="15"/>
      <c r="C159" s="11"/>
      <c r="D159" s="56" t="s">
        <v>27</v>
      </c>
      <c r="E159" s="52"/>
      <c r="F159" s="43"/>
      <c r="G159" s="43"/>
      <c r="H159" s="43"/>
      <c r="I159" s="43"/>
      <c r="J159" s="43"/>
      <c r="K159" s="53"/>
      <c r="L159" s="59"/>
    </row>
    <row r="160" spans="1:12" ht="33.75" x14ac:dyDescent="0.25">
      <c r="A160" s="23"/>
      <c r="B160" s="15"/>
      <c r="C160" s="11"/>
      <c r="D160" s="7" t="s">
        <v>20</v>
      </c>
      <c r="E160" s="52" t="s">
        <v>66</v>
      </c>
      <c r="F160" s="43">
        <v>200</v>
      </c>
      <c r="G160" s="43">
        <v>0</v>
      </c>
      <c r="H160" s="43">
        <v>0</v>
      </c>
      <c r="I160" s="43">
        <v>18</v>
      </c>
      <c r="J160" s="43">
        <v>65</v>
      </c>
      <c r="K160" s="51" t="s">
        <v>67</v>
      </c>
      <c r="L160" s="59">
        <v>18</v>
      </c>
    </row>
    <row r="161" spans="1:12" ht="15" x14ac:dyDescent="0.25">
      <c r="A161" s="23"/>
      <c r="B161" s="15"/>
      <c r="C161" s="11"/>
      <c r="D161" s="7" t="s">
        <v>21</v>
      </c>
      <c r="E161" s="52" t="s">
        <v>43</v>
      </c>
      <c r="F161" s="43">
        <v>25</v>
      </c>
      <c r="G161" s="43">
        <v>2</v>
      </c>
      <c r="H161" s="43">
        <v>1</v>
      </c>
      <c r="I161" s="43">
        <v>10</v>
      </c>
      <c r="J161" s="43">
        <v>53</v>
      </c>
      <c r="K161" s="53" t="s">
        <v>44</v>
      </c>
      <c r="L161" s="62">
        <v>4</v>
      </c>
    </row>
    <row r="162" spans="1:12" ht="15" x14ac:dyDescent="0.25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59"/>
    </row>
    <row r="163" spans="1:12" ht="15" x14ac:dyDescent="0.25">
      <c r="A163" s="23"/>
      <c r="B163" s="15"/>
      <c r="C163" s="11"/>
      <c r="D163" s="56" t="s">
        <v>24</v>
      </c>
      <c r="E163" s="52" t="s">
        <v>104</v>
      </c>
      <c r="F163" s="43">
        <v>18</v>
      </c>
      <c r="G163" s="43">
        <v>4</v>
      </c>
      <c r="H163" s="43">
        <v>5</v>
      </c>
      <c r="I163" s="43">
        <v>0</v>
      </c>
      <c r="J163" s="43">
        <v>65</v>
      </c>
      <c r="K163" s="53" t="s">
        <v>105</v>
      </c>
      <c r="L163" s="59">
        <v>17.48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59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453</v>
      </c>
      <c r="G165" s="19">
        <f t="shared" ref="G165:J165" si="78">SUM(G158:G164)</f>
        <v>14</v>
      </c>
      <c r="H165" s="19">
        <f t="shared" si="78"/>
        <v>19</v>
      </c>
      <c r="I165" s="19">
        <f t="shared" si="78"/>
        <v>71</v>
      </c>
      <c r="J165" s="19">
        <f t="shared" si="78"/>
        <v>501</v>
      </c>
      <c r="K165" s="25"/>
      <c r="L165" s="60">
        <f t="shared" ref="L165" si="79">SUM(L158:L164)</f>
        <v>70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25</v>
      </c>
      <c r="E167" s="52" t="s">
        <v>99</v>
      </c>
      <c r="F167" s="43">
        <v>125</v>
      </c>
      <c r="G167" s="43">
        <v>1</v>
      </c>
      <c r="H167" s="43">
        <v>3</v>
      </c>
      <c r="I167" s="43">
        <v>9</v>
      </c>
      <c r="J167" s="43">
        <v>67</v>
      </c>
      <c r="K167" s="53" t="s">
        <v>100</v>
      </c>
      <c r="L167" s="59">
        <v>9.5</v>
      </c>
    </row>
    <row r="168" spans="1:12" ht="33.75" x14ac:dyDescent="0.25">
      <c r="A168" s="23"/>
      <c r="B168" s="15"/>
      <c r="C168" s="11"/>
      <c r="D168" s="7" t="s">
        <v>26</v>
      </c>
      <c r="E168" s="52" t="s">
        <v>84</v>
      </c>
      <c r="F168" s="43">
        <v>40</v>
      </c>
      <c r="G168" s="43">
        <v>7</v>
      </c>
      <c r="H168" s="43">
        <v>8</v>
      </c>
      <c r="I168" s="43">
        <v>7</v>
      </c>
      <c r="J168" s="43">
        <v>138</v>
      </c>
      <c r="K168" s="51" t="s">
        <v>59</v>
      </c>
      <c r="L168" s="59">
        <v>21.5</v>
      </c>
    </row>
    <row r="169" spans="1:12" ht="15" x14ac:dyDescent="0.25">
      <c r="A169" s="23"/>
      <c r="B169" s="15"/>
      <c r="C169" s="11"/>
      <c r="D169" s="7" t="s">
        <v>27</v>
      </c>
      <c r="E169" s="52" t="s">
        <v>64</v>
      </c>
      <c r="F169" s="43">
        <v>100</v>
      </c>
      <c r="G169" s="43">
        <v>4</v>
      </c>
      <c r="H169" s="43">
        <v>3</v>
      </c>
      <c r="I169" s="43">
        <v>23</v>
      </c>
      <c r="J169" s="43">
        <v>141</v>
      </c>
      <c r="K169" s="53" t="s">
        <v>101</v>
      </c>
      <c r="L169" s="59">
        <v>9</v>
      </c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59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59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59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59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59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265</v>
      </c>
      <c r="G175" s="19">
        <f t="shared" ref="G175:J175" si="80">SUM(G166:G174)</f>
        <v>12</v>
      </c>
      <c r="H175" s="19">
        <f t="shared" si="80"/>
        <v>14</v>
      </c>
      <c r="I175" s="19">
        <f t="shared" si="80"/>
        <v>39</v>
      </c>
      <c r="J175" s="19">
        <f t="shared" si="80"/>
        <v>346</v>
      </c>
      <c r="K175" s="25"/>
      <c r="L175" s="60">
        <f t="shared" ref="L175" si="81">SUM(L166:L174)</f>
        <v>40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718</v>
      </c>
      <c r="G176" s="32">
        <f t="shared" ref="G176" si="82">G165+G175</f>
        <v>26</v>
      </c>
      <c r="H176" s="32">
        <f t="shared" ref="H176" si="83">H165+H175</f>
        <v>33</v>
      </c>
      <c r="I176" s="32">
        <f t="shared" ref="I176" si="84">I165+I175</f>
        <v>110</v>
      </c>
      <c r="J176" s="32">
        <f t="shared" ref="J176:L176" si="85">J165+J175</f>
        <v>847</v>
      </c>
      <c r="K176" s="32"/>
      <c r="L176" s="32">
        <f t="shared" si="85"/>
        <v>110</v>
      </c>
    </row>
    <row r="177" spans="1:12" ht="15" x14ac:dyDescent="0.25">
      <c r="A177" s="20">
        <v>2</v>
      </c>
      <c r="B177" s="21">
        <v>5</v>
      </c>
      <c r="C177" s="22" t="s">
        <v>18</v>
      </c>
      <c r="D177" s="5" t="s">
        <v>19</v>
      </c>
      <c r="E177" s="54" t="s">
        <v>70</v>
      </c>
      <c r="F177" s="40">
        <v>80</v>
      </c>
      <c r="G177" s="40">
        <v>13</v>
      </c>
      <c r="H177" s="40">
        <v>6</v>
      </c>
      <c r="I177" s="40">
        <v>4</v>
      </c>
      <c r="J177" s="40">
        <v>120</v>
      </c>
      <c r="K177" s="55" t="s">
        <v>71</v>
      </c>
      <c r="L177" s="58">
        <v>41</v>
      </c>
    </row>
    <row r="178" spans="1:12" ht="15" x14ac:dyDescent="0.25">
      <c r="A178" s="23"/>
      <c r="B178" s="15"/>
      <c r="C178" s="11"/>
      <c r="D178" s="56" t="s">
        <v>27</v>
      </c>
      <c r="E178" s="52" t="s">
        <v>52</v>
      </c>
      <c r="F178" s="43">
        <v>150</v>
      </c>
      <c r="G178" s="43">
        <v>9</v>
      </c>
      <c r="H178" s="43">
        <v>7</v>
      </c>
      <c r="I178" s="43">
        <v>43</v>
      </c>
      <c r="J178" s="43">
        <v>270</v>
      </c>
      <c r="K178" s="53" t="s">
        <v>53</v>
      </c>
      <c r="L178" s="59">
        <v>21</v>
      </c>
    </row>
    <row r="179" spans="1:12" ht="15" x14ac:dyDescent="0.25">
      <c r="A179" s="23"/>
      <c r="B179" s="15"/>
      <c r="C179" s="11"/>
      <c r="D179" s="7" t="s">
        <v>20</v>
      </c>
      <c r="E179" s="52" t="s">
        <v>46</v>
      </c>
      <c r="F179" s="43">
        <v>215</v>
      </c>
      <c r="G179" s="43">
        <v>0</v>
      </c>
      <c r="H179" s="43">
        <v>0</v>
      </c>
      <c r="I179" s="43">
        <v>15</v>
      </c>
      <c r="J179" s="43">
        <v>57</v>
      </c>
      <c r="K179" s="53" t="s">
        <v>47</v>
      </c>
      <c r="L179" s="59">
        <v>5</v>
      </c>
    </row>
    <row r="180" spans="1:12" ht="15" x14ac:dyDescent="0.25">
      <c r="A180" s="23"/>
      <c r="B180" s="15"/>
      <c r="C180" s="11"/>
      <c r="D180" s="7" t="s">
        <v>21</v>
      </c>
      <c r="E180" s="52" t="s">
        <v>79</v>
      </c>
      <c r="F180" s="43">
        <v>35</v>
      </c>
      <c r="G180" s="43">
        <v>3</v>
      </c>
      <c r="H180" s="43">
        <v>0</v>
      </c>
      <c r="I180" s="43">
        <v>17</v>
      </c>
      <c r="J180" s="43">
        <v>55</v>
      </c>
      <c r="K180" s="53" t="s">
        <v>44</v>
      </c>
      <c r="L180" s="59">
        <v>3</v>
      </c>
    </row>
    <row r="181" spans="1:12" ht="15" x14ac:dyDescent="0.25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59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59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59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480</v>
      </c>
      <c r="G184" s="19">
        <f t="shared" ref="G184:J184" si="86">SUM(G177:G183)</f>
        <v>25</v>
      </c>
      <c r="H184" s="19">
        <f t="shared" si="86"/>
        <v>13</v>
      </c>
      <c r="I184" s="19">
        <f t="shared" si="86"/>
        <v>79</v>
      </c>
      <c r="J184" s="19">
        <f t="shared" si="86"/>
        <v>502</v>
      </c>
      <c r="K184" s="25"/>
      <c r="L184" s="60">
        <f t="shared" ref="L184" si="87">SUM(L177:L183)</f>
        <v>70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/>
      <c r="F185" s="43"/>
      <c r="G185" s="43"/>
      <c r="H185" s="43"/>
      <c r="I185" s="43"/>
      <c r="J185" s="43"/>
      <c r="K185" s="44"/>
      <c r="L185" s="59"/>
    </row>
    <row r="186" spans="1:12" ht="15" x14ac:dyDescent="0.25">
      <c r="A186" s="23"/>
      <c r="B186" s="15"/>
      <c r="C186" s="11"/>
      <c r="D186" s="7" t="s">
        <v>25</v>
      </c>
      <c r="E186" s="52" t="s">
        <v>107</v>
      </c>
      <c r="F186" s="43">
        <v>128</v>
      </c>
      <c r="G186" s="43">
        <v>1</v>
      </c>
      <c r="H186" s="43">
        <v>3</v>
      </c>
      <c r="I186" s="43">
        <v>7</v>
      </c>
      <c r="J186" s="43">
        <v>54</v>
      </c>
      <c r="K186" s="53" t="s">
        <v>106</v>
      </c>
      <c r="L186" s="59">
        <v>10.5</v>
      </c>
    </row>
    <row r="187" spans="1:12" ht="15" x14ac:dyDescent="0.25">
      <c r="A187" s="23"/>
      <c r="B187" s="15"/>
      <c r="C187" s="11"/>
      <c r="D187" s="7" t="s">
        <v>26</v>
      </c>
      <c r="E187" s="52" t="s">
        <v>50</v>
      </c>
      <c r="F187" s="43">
        <v>40</v>
      </c>
      <c r="G187" s="43">
        <v>9</v>
      </c>
      <c r="H187" s="43">
        <v>8</v>
      </c>
      <c r="I187" s="43">
        <v>0</v>
      </c>
      <c r="J187" s="43">
        <v>104</v>
      </c>
      <c r="K187" s="53" t="s">
        <v>93</v>
      </c>
      <c r="L187" s="59">
        <v>21.5</v>
      </c>
    </row>
    <row r="188" spans="1:12" ht="15" x14ac:dyDescent="0.25">
      <c r="A188" s="23"/>
      <c r="B188" s="15"/>
      <c r="C188" s="11"/>
      <c r="D188" s="7" t="s">
        <v>27</v>
      </c>
      <c r="E188" s="52" t="s">
        <v>64</v>
      </c>
      <c r="F188" s="43">
        <v>100</v>
      </c>
      <c r="G188" s="43">
        <v>4</v>
      </c>
      <c r="H188" s="43">
        <v>3</v>
      </c>
      <c r="I188" s="43">
        <v>23</v>
      </c>
      <c r="J188" s="43">
        <v>141</v>
      </c>
      <c r="K188" s="53" t="s">
        <v>65</v>
      </c>
      <c r="L188" s="59">
        <v>8</v>
      </c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59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59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59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59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59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268</v>
      </c>
      <c r="G194" s="19">
        <f t="shared" ref="G194:J194" si="88">SUM(G185:G193)</f>
        <v>14</v>
      </c>
      <c r="H194" s="19">
        <f t="shared" si="88"/>
        <v>14</v>
      </c>
      <c r="I194" s="19">
        <f t="shared" si="88"/>
        <v>30</v>
      </c>
      <c r="J194" s="19">
        <f t="shared" si="88"/>
        <v>299</v>
      </c>
      <c r="K194" s="25"/>
      <c r="L194" s="60">
        <f t="shared" ref="L194" si="89">SUM(L185:L193)</f>
        <v>40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748</v>
      </c>
      <c r="G195" s="32">
        <f t="shared" ref="G195" si="90">G184+G194</f>
        <v>39</v>
      </c>
      <c r="H195" s="32">
        <f t="shared" ref="H195" si="91">H184+H194</f>
        <v>27</v>
      </c>
      <c r="I195" s="32">
        <f t="shared" ref="I195" si="92">I184+I194</f>
        <v>109</v>
      </c>
      <c r="J195" s="32">
        <f t="shared" ref="J195:L195" si="93">J184+J194</f>
        <v>801</v>
      </c>
      <c r="K195" s="32"/>
      <c r="L195" s="32">
        <f t="shared" si="93"/>
        <v>110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723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29.8</v>
      </c>
      <c r="H196" s="34">
        <f t="shared" si="94"/>
        <v>29.7</v>
      </c>
      <c r="I196" s="34">
        <f t="shared" si="94"/>
        <v>98.4</v>
      </c>
      <c r="J196" s="34">
        <f t="shared" si="94"/>
        <v>761.4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вд-сош</cp:lastModifiedBy>
  <dcterms:created xsi:type="dcterms:W3CDTF">2022-05-16T14:23:56Z</dcterms:created>
  <dcterms:modified xsi:type="dcterms:W3CDTF">2024-09-12T11:36:47Z</dcterms:modified>
</cp:coreProperties>
</file>